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-15" yWindow="-15" windowWidth="9720" windowHeight="12000" tabRatio="815"/>
  </bookViews>
  <sheets>
    <sheet name="0" sheetId="82" r:id="rId1"/>
    <sheet name="1" sheetId="83" r:id="rId2"/>
    <sheet name="1 graf1" sheetId="139" r:id="rId3"/>
    <sheet name="2" sheetId="84" r:id="rId4"/>
    <sheet name="3" sheetId="85" r:id="rId5"/>
    <sheet name="4" sheetId="140" r:id="rId6"/>
  </sheets>
  <definedNames>
    <definedName name="_R1_2" localSheetId="5">#REF!</definedName>
    <definedName name="_R1_2">#REF!</definedName>
    <definedName name="_R1_3" localSheetId="0">#REF!</definedName>
    <definedName name="_R1_3" localSheetId="1">#REF!</definedName>
    <definedName name="_R1_3" localSheetId="3">#REF!</definedName>
    <definedName name="_R1_3" localSheetId="4">#REF!</definedName>
    <definedName name="_R1_3" localSheetId="5">#REF!</definedName>
    <definedName name="_R1_4" localSheetId="0">#REF!</definedName>
    <definedName name="_R1_4" localSheetId="1">#REF!</definedName>
    <definedName name="_R1_4" localSheetId="3">#REF!</definedName>
    <definedName name="_R1_4" localSheetId="4">#REF!</definedName>
    <definedName name="_R1_4" localSheetId="5">#REF!</definedName>
    <definedName name="_R1_4">#REF!</definedName>
    <definedName name="_R2_1" localSheetId="0">#REF!</definedName>
    <definedName name="_R2_1" localSheetId="1">#REF!</definedName>
    <definedName name="_R2_1" localSheetId="3">#REF!</definedName>
    <definedName name="_R2_1" localSheetId="4">#REF!</definedName>
    <definedName name="_R2_1" localSheetId="5">#REF!</definedName>
    <definedName name="_R2_2" localSheetId="0">#REF!</definedName>
    <definedName name="_R2_2" localSheetId="1">#REF!</definedName>
    <definedName name="_R2_2" localSheetId="3">#REF!</definedName>
    <definedName name="_R2_2" localSheetId="4">#REF!</definedName>
    <definedName name="_R2_2" localSheetId="5">#REF!</definedName>
    <definedName name="_R2_2">#REF!</definedName>
    <definedName name="_R2_3" localSheetId="0">#REF!</definedName>
    <definedName name="_R2_3" localSheetId="1">#REF!</definedName>
    <definedName name="_R2_3" localSheetId="3">#REF!</definedName>
    <definedName name="_R2_3" localSheetId="4">#REF!</definedName>
    <definedName name="_R2_3" localSheetId="5">#REF!</definedName>
    <definedName name="_R3_2" localSheetId="5">#REF!</definedName>
    <definedName name="_R3_2">#REF!</definedName>
    <definedName name="_R3_3" localSheetId="0">#REF!</definedName>
    <definedName name="_R3_3" localSheetId="1">#REF!</definedName>
    <definedName name="_R3_3" localSheetId="3">#REF!</definedName>
    <definedName name="_R3_3" localSheetId="4">#REF!</definedName>
    <definedName name="_R3_3" localSheetId="5">#REF!</definedName>
    <definedName name="_R3_5" localSheetId="0">#REF!</definedName>
    <definedName name="_R3_5" localSheetId="1">#REF!</definedName>
    <definedName name="_R3_5" localSheetId="3">#REF!</definedName>
    <definedName name="_R3_5" localSheetId="4">#REF!</definedName>
    <definedName name="_R3_5" localSheetId="5">#REF!</definedName>
    <definedName name="_R4_10" localSheetId="5">#REF!</definedName>
    <definedName name="_R4_10">#REF!</definedName>
    <definedName name="_R4_11" localSheetId="5">#REF!</definedName>
    <definedName name="_R4_11">#REF!</definedName>
    <definedName name="_R4_12" localSheetId="5">#REF!</definedName>
    <definedName name="_R4_12">#REF!</definedName>
    <definedName name="_R4_13" localSheetId="5">#REF!</definedName>
    <definedName name="_R4_13">#REF!</definedName>
    <definedName name="_R4_14" localSheetId="5">#REF!</definedName>
    <definedName name="_R4_14">#REF!</definedName>
    <definedName name="_R4_15" localSheetId="5">#REF!</definedName>
    <definedName name="_R4_15">#REF!</definedName>
    <definedName name="_R4_16" localSheetId="5">#REF!</definedName>
    <definedName name="_R4_16">#REF!</definedName>
    <definedName name="_R4_17" localSheetId="5">#REF!</definedName>
    <definedName name="_R4_17">#REF!</definedName>
    <definedName name="_R4_18" localSheetId="5">#REF!</definedName>
    <definedName name="_R4_18">#REF!</definedName>
    <definedName name="_R4_19" localSheetId="5">#REF!</definedName>
    <definedName name="_R4_19">#REF!</definedName>
    <definedName name="_R4_20" localSheetId="5">#REF!</definedName>
    <definedName name="_R4_20">#REF!</definedName>
    <definedName name="_R4_21" localSheetId="5">#REF!</definedName>
    <definedName name="_R4_21">#REF!</definedName>
    <definedName name="_R4_3" localSheetId="0">#REF!</definedName>
    <definedName name="_R4_3" localSheetId="1">#REF!</definedName>
    <definedName name="_R4_3" localSheetId="3">#REF!</definedName>
    <definedName name="_R4_3" localSheetId="4">#REF!</definedName>
    <definedName name="_R4_3" localSheetId="5">#REF!</definedName>
    <definedName name="_R4_4" localSheetId="0">#REF!</definedName>
    <definedName name="_R4_4" localSheetId="1">#REF!</definedName>
    <definedName name="_R4_4" localSheetId="3">#REF!</definedName>
    <definedName name="_R4_4" localSheetId="4">#REF!</definedName>
    <definedName name="_R4_4" localSheetId="5">#REF!</definedName>
    <definedName name="_R4_4">#REF!</definedName>
    <definedName name="_R4_8" localSheetId="5">#REF!</definedName>
    <definedName name="_R4_8">#REF!</definedName>
    <definedName name="_R4_9" localSheetId="5">#REF!</definedName>
    <definedName name="_R4_9">#REF!</definedName>
    <definedName name="_R5_1" localSheetId="5">#REF!</definedName>
    <definedName name="_R5_1">#REF!</definedName>
    <definedName name="_R5_2" localSheetId="5">#REF!</definedName>
    <definedName name="_R5_2">#REF!</definedName>
    <definedName name="_R5_3" localSheetId="5">#REF!</definedName>
    <definedName name="_R5_3">#REF!</definedName>
    <definedName name="_R5_6" localSheetId="5">#REF!</definedName>
    <definedName name="_R5_6">#REF!</definedName>
    <definedName name="_R5_8" localSheetId="0">#REF!</definedName>
    <definedName name="_R5_8" localSheetId="1">#REF!</definedName>
    <definedName name="_R5_8" localSheetId="3">#REF!</definedName>
    <definedName name="_R5_8" localSheetId="4">#REF!</definedName>
    <definedName name="_R5_8" localSheetId="5">#REF!</definedName>
    <definedName name="_R6_3" localSheetId="3">'2'!$A$1:$E$16</definedName>
    <definedName name="_R6_3" localSheetId="4">'2'!$A$1:$E$16</definedName>
    <definedName name="_R6_3" localSheetId="5">'2'!$A$1:$E$16</definedName>
    <definedName name="_R8_1" localSheetId="0">#REF!</definedName>
    <definedName name="_R8_1" localSheetId="1">#REF!</definedName>
    <definedName name="_R8_1" localSheetId="3">#REF!</definedName>
    <definedName name="_R8_1" localSheetId="4">#REF!</definedName>
    <definedName name="_R8_1" localSheetId="5">#REF!</definedName>
    <definedName name="_xlnm.Print_Area" localSheetId="2">'1 graf1'!$A$1:$B$24</definedName>
    <definedName name="suma" localSheetId="5">#REF!</definedName>
    <definedName name="suma">#REF!</definedName>
  </definedNames>
  <calcPr calcId="152511"/>
</workbook>
</file>

<file path=xl/calcChain.xml><?xml version="1.0" encoding="utf-8"?>
<calcChain xmlns="http://schemas.openxmlformats.org/spreadsheetml/2006/main">
  <c r="D4" i="84" l="1"/>
  <c r="B4" i="84"/>
  <c r="C15" i="84" s="1"/>
  <c r="E15" i="84"/>
  <c r="E10" i="85" l="1"/>
  <c r="E9" i="85"/>
  <c r="E8" i="85"/>
  <c r="E7" i="85"/>
  <c r="E6" i="85"/>
  <c r="E5" i="85"/>
  <c r="E4" i="85"/>
  <c r="C10" i="85"/>
  <c r="C9" i="85"/>
  <c r="C8" i="85"/>
  <c r="C7" i="85"/>
  <c r="C6" i="85"/>
  <c r="C5" i="85"/>
  <c r="C4" i="85"/>
  <c r="E7" i="84"/>
  <c r="C8" i="84"/>
  <c r="E9" i="83"/>
  <c r="E8" i="83"/>
  <c r="E7" i="83"/>
  <c r="E6" i="83"/>
  <c r="E5" i="83"/>
  <c r="E4" i="83"/>
  <c r="C9" i="83"/>
  <c r="C8" i="83"/>
  <c r="C7" i="83"/>
  <c r="C6" i="83"/>
  <c r="C5" i="83"/>
  <c r="C4" i="83"/>
  <c r="E9" i="84" l="1"/>
  <c r="E10" i="84"/>
  <c r="E11" i="84"/>
  <c r="E12" i="84"/>
  <c r="E13" i="84"/>
  <c r="C14" i="84"/>
  <c r="C9" i="84"/>
  <c r="C10" i="84"/>
  <c r="C11" i="84"/>
  <c r="C12" i="84"/>
  <c r="C13" i="84"/>
  <c r="E8" i="84"/>
  <c r="E14" i="84"/>
  <c r="E4" i="84"/>
  <c r="E5" i="84"/>
  <c r="E6" i="84"/>
  <c r="C5" i="84"/>
  <c r="C6" i="84"/>
  <c r="C7" i="84"/>
</calcChain>
</file>

<file path=xl/sharedStrings.xml><?xml version="1.0" encoding="utf-8"?>
<sst xmlns="http://schemas.openxmlformats.org/spreadsheetml/2006/main" count="66" uniqueCount="31">
  <si>
    <t>Altres</t>
  </si>
  <si>
    <t>Total</t>
  </si>
  <si>
    <t>%</t>
  </si>
  <si>
    <t>Espectacle</t>
  </si>
  <si>
    <t>Congrés</t>
  </si>
  <si>
    <t>Convenció</t>
  </si>
  <si>
    <t>Jornada</t>
  </si>
  <si>
    <t>Regional</t>
  </si>
  <si>
    <t>Nacional</t>
  </si>
  <si>
    <t>Internacional</t>
  </si>
  <si>
    <t>Cultural</t>
  </si>
  <si>
    <t>Assistents</t>
  </si>
  <si>
    <t>Tecnològic</t>
  </si>
  <si>
    <t>Mèdic</t>
  </si>
  <si>
    <t>Local</t>
  </si>
  <si>
    <t>Gala</t>
  </si>
  <si>
    <t>Polític</t>
  </si>
  <si>
    <t>ACTIVITAT DEL PALAU DE CONGRESSOS DE VALÈNCIA</t>
  </si>
  <si>
    <t>Events</t>
  </si>
  <si>
    <t>Europeu</t>
  </si>
  <si>
    <t>Econòmic-comercial</t>
  </si>
  <si>
    <t>Acadèmic-universitari</t>
  </si>
  <si>
    <t>Científic</t>
  </si>
  <si>
    <t>Font: Palau de Congressos de València.</t>
  </si>
  <si>
    <t>Alimentació</t>
  </si>
  <si>
    <t>1. Activitat segons àmbit de l'event. 2024</t>
  </si>
  <si>
    <t>2. Activitat segons temàtica de l'event. 2024</t>
  </si>
  <si>
    <t>3. Activitat segons tipus de l'event. 2024</t>
  </si>
  <si>
    <t>4. Activitat segons tipus i àmbit de l'event. 2024</t>
  </si>
  <si>
    <t>Farmacèutic</t>
  </si>
  <si>
    <t>Infraestructures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</si>
</sst>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_-* #,##0.00\ [$€]_-;\-* #,##0.00\ [$€]_-;_-* &quot;-&quot;??\ [$€]_-;_-@_-"/>
    <numFmt numFmtId="167" formatCode="0.0%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2"/>
      <name val="Courier New"/>
      <family val="3"/>
    </font>
  </fonts>
  <fills count="6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10" fillId="0" borderId="0"/>
    <xf numFmtId="0" fontId="1" fillId="0" borderId="0"/>
  </cellStyleXfs>
  <cellXfs count="36">
    <xf numFmtId="0" fontId="0" fillId="0" borderId="0" xfId="0"/>
    <xf numFmtId="3" fontId="0" fillId="0" borderId="0" xfId="0" applyNumberFormat="1"/>
    <xf numFmtId="0" fontId="1" fillId="0" borderId="0" xfId="0" applyFont="1"/>
    <xf numFmtId="0" fontId="3" fillId="0" borderId="0" xfId="0" applyFont="1" applyFill="1"/>
    <xf numFmtId="0" fontId="3" fillId="0" borderId="0" xfId="0" applyFont="1"/>
    <xf numFmtId="0" fontId="7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Fill="1" applyAlignment="1">
      <alignment horizontal="left" indent="1"/>
    </xf>
    <xf numFmtId="3" fontId="5" fillId="0" borderId="0" xfId="0" applyNumberFormat="1" applyFont="1" applyFill="1"/>
    <xf numFmtId="0" fontId="9" fillId="0" borderId="0" xfId="0" applyFont="1"/>
    <xf numFmtId="0" fontId="8" fillId="2" borderId="0" xfId="0" applyFont="1" applyFill="1" applyAlignment="1">
      <alignment wrapText="1"/>
    </xf>
    <xf numFmtId="0" fontId="8" fillId="2" borderId="0" xfId="0" applyFont="1" applyFill="1" applyAlignment="1">
      <alignment horizontal="right" wrapText="1"/>
    </xf>
    <xf numFmtId="0" fontId="5" fillId="3" borderId="0" xfId="0" applyFont="1" applyFill="1" applyAlignment="1">
      <alignment horizontal="left" indent="1"/>
    </xf>
    <xf numFmtId="0" fontId="7" fillId="0" borderId="0" xfId="0" applyFont="1" applyAlignment="1">
      <alignment horizontal="left"/>
    </xf>
    <xf numFmtId="3" fontId="5" fillId="3" borderId="0" xfId="0" applyNumberFormat="1" applyFont="1" applyFill="1"/>
    <xf numFmtId="165" fontId="5" fillId="0" borderId="0" xfId="0" applyNumberFormat="1" applyFont="1" applyFill="1"/>
    <xf numFmtId="3" fontId="9" fillId="0" borderId="0" xfId="0" applyNumberFormat="1" applyFont="1"/>
    <xf numFmtId="0" fontId="1" fillId="0" borderId="0" xfId="0" applyFont="1" applyFill="1"/>
    <xf numFmtId="3" fontId="4" fillId="0" borderId="0" xfId="0" applyNumberFormat="1" applyFont="1" applyFill="1"/>
    <xf numFmtId="164" fontId="0" fillId="0" borderId="0" xfId="0" applyNumberFormat="1"/>
    <xf numFmtId="0" fontId="4" fillId="0" borderId="0" xfId="0" applyFont="1" applyFill="1"/>
    <xf numFmtId="3" fontId="4" fillId="3" borderId="0" xfId="0" applyNumberFormat="1" applyFont="1" applyFill="1"/>
    <xf numFmtId="0" fontId="4" fillId="3" borderId="0" xfId="0" applyFont="1" applyFill="1" applyAlignment="1"/>
    <xf numFmtId="3" fontId="5" fillId="0" borderId="0" xfId="0" applyNumberFormat="1" applyFont="1" applyFill="1" applyAlignment="1">
      <alignment horizontal="right"/>
    </xf>
    <xf numFmtId="3" fontId="5" fillId="3" borderId="0" xfId="0" applyNumberFormat="1" applyFont="1" applyFill="1" applyAlignment="1">
      <alignment horizontal="right"/>
    </xf>
    <xf numFmtId="167" fontId="4" fillId="0" borderId="0" xfId="3" applyNumberFormat="1" applyFont="1" applyFill="1"/>
    <xf numFmtId="167" fontId="5" fillId="3" borderId="0" xfId="3" applyNumberFormat="1" applyFont="1" applyFill="1"/>
    <xf numFmtId="167" fontId="5" fillId="0" borderId="0" xfId="3" applyNumberFormat="1" applyFont="1" applyFill="1"/>
    <xf numFmtId="167" fontId="9" fillId="0" borderId="0" xfId="0" applyNumberFormat="1" applyFont="1"/>
    <xf numFmtId="0" fontId="5" fillId="4" borderId="0" xfId="0" applyFont="1" applyFill="1" applyAlignment="1">
      <alignment horizontal="left" indent="1"/>
    </xf>
    <xf numFmtId="3" fontId="5" fillId="4" borderId="0" xfId="0" applyNumberFormat="1" applyFont="1" applyFill="1"/>
    <xf numFmtId="167" fontId="5" fillId="4" borderId="0" xfId="3" applyNumberFormat="1" applyFont="1" applyFill="1"/>
    <xf numFmtId="0" fontId="5" fillId="5" borderId="0" xfId="0" applyFont="1" applyFill="1" applyAlignment="1">
      <alignment horizontal="left" indent="1"/>
    </xf>
    <xf numFmtId="3" fontId="5" fillId="5" borderId="0" xfId="0" applyNumberFormat="1" applyFont="1" applyFill="1"/>
    <xf numFmtId="167" fontId="5" fillId="5" borderId="0" xfId="3" applyNumberFormat="1" applyFont="1" applyFill="1"/>
  </cellXfs>
  <cellStyles count="6">
    <cellStyle name="Euro" xfId="1"/>
    <cellStyle name="Normal" xfId="0" builtinId="0"/>
    <cellStyle name="Normal 2" xfId="2"/>
    <cellStyle name="Normal 3" xfId="4"/>
    <cellStyle name="Normal 4" xfId="5"/>
    <cellStyle name="Porcentaj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33CC"/>
      <rgbColor rgb="00FFFF00"/>
      <rgbColor rgb="00FF00FF"/>
      <rgbColor rgb="0000FFFF"/>
      <rgbColor rgb="00663300"/>
      <rgbColor rgb="00FFDCB9"/>
      <rgbColor rgb="00000080"/>
      <rgbColor rgb="00808000"/>
      <rgbColor rgb="00800080"/>
      <rgbColor rgb="00008080"/>
      <rgbColor rgb="00C0C0C0"/>
      <rgbColor rgb="00808080"/>
      <rgbColor rgb="00663300"/>
      <rgbColor rgb="00895A44"/>
      <rgbColor rgb="00CD8966"/>
      <rgbColor rgb="00F5CA7A"/>
      <rgbColor rgb="00FFFFFF"/>
      <rgbColor rgb="00FFFFC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00000"/>
      <color rgb="FF663300"/>
      <color rgb="FFC0C0C0"/>
      <color rgb="FFFFDCB9"/>
      <color rgb="FF660000"/>
      <color rgb="FFFFE3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123825</xdr:rowOff>
    </xdr:from>
    <xdr:to>
      <xdr:col>1</xdr:col>
      <xdr:colOff>4876800</xdr:colOff>
      <xdr:row>18</xdr:row>
      <xdr:rowOff>123825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314325"/>
          <a:ext cx="5029200" cy="3238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7">
    <pageSetUpPr fitToPage="1"/>
  </sheetPr>
  <dimension ref="A1"/>
  <sheetViews>
    <sheetView tabSelected="1" workbookViewId="0"/>
  </sheetViews>
  <sheetFormatPr baseColWidth="10" defaultRowHeight="15" customHeight="1" x14ac:dyDescent="0.2"/>
  <cols>
    <col min="1" max="1" width="66.7109375" customWidth="1"/>
  </cols>
  <sheetData>
    <row r="1" spans="1:1" ht="15.75" customHeight="1" x14ac:dyDescent="0.25">
      <c r="A1" s="7" t="s">
        <v>17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8">
    <pageSetUpPr fitToPage="1"/>
  </sheetPr>
  <dimension ref="A1:E10"/>
  <sheetViews>
    <sheetView zoomScaleNormal="100" workbookViewId="0"/>
  </sheetViews>
  <sheetFormatPr baseColWidth="10" defaultColWidth="11.42578125" defaultRowHeight="15" customHeight="1" x14ac:dyDescent="0.2"/>
  <cols>
    <col min="1" max="1" width="15.42578125" customWidth="1"/>
    <col min="2" max="2" width="12.85546875" customWidth="1"/>
    <col min="3" max="3" width="10.140625" customWidth="1"/>
    <col min="4" max="4" width="12.85546875" customWidth="1"/>
    <col min="5" max="5" width="10.140625" customWidth="1"/>
  </cols>
  <sheetData>
    <row r="1" spans="1:5" ht="15.75" customHeight="1" x14ac:dyDescent="0.25">
      <c r="A1" s="7" t="s">
        <v>25</v>
      </c>
      <c r="B1" s="6"/>
      <c r="C1" s="6"/>
      <c r="D1" s="6"/>
      <c r="E1" s="6"/>
    </row>
    <row r="2" spans="1:5" ht="15" customHeight="1" x14ac:dyDescent="0.2">
      <c r="A2" s="6"/>
      <c r="B2" s="6"/>
      <c r="C2" s="6"/>
      <c r="D2" s="6"/>
      <c r="E2" s="6"/>
    </row>
    <row r="3" spans="1:5" ht="18.75" customHeight="1" x14ac:dyDescent="0.2">
      <c r="A3" s="11"/>
      <c r="B3" s="12" t="s">
        <v>18</v>
      </c>
      <c r="C3" s="12" t="s">
        <v>2</v>
      </c>
      <c r="D3" s="12" t="s">
        <v>11</v>
      </c>
      <c r="E3" s="12" t="s">
        <v>2</v>
      </c>
    </row>
    <row r="4" spans="1:5" ht="15" customHeight="1" x14ac:dyDescent="0.2">
      <c r="A4" s="21" t="s">
        <v>1</v>
      </c>
      <c r="B4" s="19">
        <v>100</v>
      </c>
      <c r="C4" s="26">
        <f>B4/B$4</f>
        <v>1</v>
      </c>
      <c r="D4" s="19">
        <v>100912</v>
      </c>
      <c r="E4" s="26">
        <f>D4/D$4</f>
        <v>1</v>
      </c>
    </row>
    <row r="5" spans="1:5" ht="15" customHeight="1" x14ac:dyDescent="0.2">
      <c r="A5" s="13" t="s">
        <v>9</v>
      </c>
      <c r="B5" s="15">
        <v>12</v>
      </c>
      <c r="C5" s="27">
        <f t="shared" ref="C5:E9" si="0">B5/B$4</f>
        <v>0.12</v>
      </c>
      <c r="D5" s="15">
        <v>8870</v>
      </c>
      <c r="E5" s="27">
        <f t="shared" si="0"/>
        <v>8.7898366893927382E-2</v>
      </c>
    </row>
    <row r="6" spans="1:5" ht="15" customHeight="1" x14ac:dyDescent="0.2">
      <c r="A6" s="8" t="s">
        <v>19</v>
      </c>
      <c r="B6" s="9">
        <v>15</v>
      </c>
      <c r="C6" s="28">
        <f t="shared" si="0"/>
        <v>0.15</v>
      </c>
      <c r="D6" s="9">
        <v>10118</v>
      </c>
      <c r="E6" s="28">
        <f t="shared" si="0"/>
        <v>0.10026557792928492</v>
      </c>
    </row>
    <row r="7" spans="1:5" ht="15" customHeight="1" x14ac:dyDescent="0.2">
      <c r="A7" s="13" t="s">
        <v>8</v>
      </c>
      <c r="B7" s="15">
        <v>25</v>
      </c>
      <c r="C7" s="27">
        <f t="shared" si="0"/>
        <v>0.25</v>
      </c>
      <c r="D7" s="15">
        <v>22524</v>
      </c>
      <c r="E7" s="27">
        <f t="shared" si="0"/>
        <v>0.22320437609005866</v>
      </c>
    </row>
    <row r="8" spans="1:5" ht="15" customHeight="1" x14ac:dyDescent="0.2">
      <c r="A8" s="8" t="s">
        <v>7</v>
      </c>
      <c r="B8" s="9">
        <v>6</v>
      </c>
      <c r="C8" s="28">
        <f t="shared" si="0"/>
        <v>0.06</v>
      </c>
      <c r="D8" s="9">
        <v>6500</v>
      </c>
      <c r="E8" s="28">
        <f t="shared" si="0"/>
        <v>6.4412557475820517E-2</v>
      </c>
    </row>
    <row r="9" spans="1:5" ht="15" customHeight="1" x14ac:dyDescent="0.2">
      <c r="A9" s="13" t="s">
        <v>14</v>
      </c>
      <c r="B9" s="15">
        <v>42</v>
      </c>
      <c r="C9" s="27">
        <f t="shared" si="0"/>
        <v>0.42</v>
      </c>
      <c r="D9" s="15">
        <v>52900</v>
      </c>
      <c r="E9" s="27">
        <f t="shared" si="0"/>
        <v>0.52421912161090856</v>
      </c>
    </row>
    <row r="10" spans="1:5" ht="12.75" customHeight="1" x14ac:dyDescent="0.2">
      <c r="A10" s="10" t="s">
        <v>23</v>
      </c>
      <c r="B10" s="10"/>
      <c r="C10" s="10"/>
      <c r="D10" s="10"/>
      <c r="E10" s="10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2">
    <pageSetUpPr fitToPage="1"/>
  </sheetPr>
  <dimension ref="C1:M11"/>
  <sheetViews>
    <sheetView workbookViewId="0"/>
  </sheetViews>
  <sheetFormatPr baseColWidth="10" defaultRowHeight="15" customHeight="1" x14ac:dyDescent="0.2"/>
  <cols>
    <col min="1" max="1" width="5.7109375" customWidth="1"/>
    <col min="2" max="2" width="75.7109375" customWidth="1"/>
    <col min="3" max="3" width="11.42578125" customWidth="1"/>
    <col min="4" max="6" width="11.42578125" style="2" customWidth="1"/>
    <col min="7" max="8" width="11.42578125" style="4" customWidth="1"/>
    <col min="9" max="13" width="11.42578125" style="2" customWidth="1"/>
  </cols>
  <sheetData>
    <row r="1" spans="3:13" ht="15" customHeight="1" x14ac:dyDescent="0.2">
      <c r="C1" s="2"/>
      <c r="F1" s="4"/>
      <c r="H1" s="2"/>
      <c r="M1"/>
    </row>
    <row r="2" spans="3:13" ht="15" customHeight="1" x14ac:dyDescent="0.2">
      <c r="D2" s="14"/>
    </row>
    <row r="4" spans="3:13" ht="15" customHeight="1" x14ac:dyDescent="0.2">
      <c r="D4" s="18"/>
      <c r="E4" s="18"/>
      <c r="F4" s="18"/>
    </row>
    <row r="5" spans="3:13" ht="15" customHeight="1" x14ac:dyDescent="0.2">
      <c r="D5" s="3"/>
      <c r="E5" s="3"/>
      <c r="F5" s="3"/>
      <c r="G5" s="3"/>
    </row>
    <row r="6" spans="3:13" ht="15" customHeight="1" x14ac:dyDescent="0.2">
      <c r="D6" s="4"/>
      <c r="E6" s="3"/>
      <c r="F6" s="3"/>
      <c r="G6" s="3"/>
    </row>
    <row r="7" spans="3:13" ht="15" customHeight="1" x14ac:dyDescent="0.2">
      <c r="D7" s="3"/>
      <c r="E7" s="3"/>
      <c r="F7" s="3"/>
      <c r="G7" s="3"/>
    </row>
    <row r="8" spans="3:13" ht="15" customHeight="1" x14ac:dyDescent="0.2">
      <c r="D8" s="18"/>
      <c r="E8" s="18"/>
      <c r="F8" s="18"/>
    </row>
    <row r="9" spans="3:13" ht="15" customHeight="1" x14ac:dyDescent="0.2">
      <c r="D9" s="18"/>
      <c r="E9" s="18"/>
      <c r="F9" s="18"/>
    </row>
    <row r="10" spans="3:13" ht="15" customHeight="1" x14ac:dyDescent="0.2">
      <c r="D10" s="18"/>
      <c r="E10" s="18"/>
      <c r="F10" s="18"/>
    </row>
    <row r="11" spans="3:13" ht="15" customHeight="1" x14ac:dyDescent="0.2">
      <c r="D11" s="5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9">
    <pageSetUpPr fitToPage="1"/>
  </sheetPr>
  <dimension ref="A1:I17"/>
  <sheetViews>
    <sheetView workbookViewId="0"/>
  </sheetViews>
  <sheetFormatPr baseColWidth="10" defaultRowHeight="15" customHeight="1" x14ac:dyDescent="0.2"/>
  <cols>
    <col min="1" max="1" width="21.42578125" customWidth="1"/>
    <col min="2" max="2" width="12.85546875" customWidth="1"/>
    <col min="3" max="3" width="9.28515625" customWidth="1"/>
    <col min="4" max="4" width="12.85546875" customWidth="1"/>
    <col min="5" max="5" width="9.28515625" customWidth="1"/>
  </cols>
  <sheetData>
    <row r="1" spans="1:9" ht="15.75" customHeight="1" x14ac:dyDescent="0.25">
      <c r="A1" s="7" t="s">
        <v>26</v>
      </c>
      <c r="B1" s="6"/>
      <c r="C1" s="6"/>
      <c r="D1" s="6"/>
      <c r="E1" s="6"/>
    </row>
    <row r="2" spans="1:9" ht="15" customHeight="1" x14ac:dyDescent="0.2">
      <c r="A2" s="6"/>
      <c r="B2" s="6"/>
      <c r="C2" s="6"/>
      <c r="D2" s="6"/>
      <c r="E2" s="6"/>
    </row>
    <row r="3" spans="1:9" ht="18.75" customHeight="1" x14ac:dyDescent="0.2">
      <c r="A3" s="11"/>
      <c r="B3" s="12" t="s">
        <v>18</v>
      </c>
      <c r="C3" s="12" t="s">
        <v>2</v>
      </c>
      <c r="D3" s="12" t="s">
        <v>11</v>
      </c>
      <c r="E3" s="12" t="s">
        <v>2</v>
      </c>
    </row>
    <row r="4" spans="1:9" ht="15" customHeight="1" x14ac:dyDescent="0.2">
      <c r="A4" s="21" t="s">
        <v>1</v>
      </c>
      <c r="B4" s="19">
        <f>SUM(B5:B15)</f>
        <v>100</v>
      </c>
      <c r="C4" s="26">
        <v>1</v>
      </c>
      <c r="D4" s="19">
        <f>SUM(D5:D15)</f>
        <v>100912</v>
      </c>
      <c r="E4" s="26">
        <f>D4/D$4</f>
        <v>1</v>
      </c>
    </row>
    <row r="5" spans="1:9" ht="15" customHeight="1" x14ac:dyDescent="0.2">
      <c r="A5" s="13" t="s">
        <v>10</v>
      </c>
      <c r="B5" s="15">
        <v>20</v>
      </c>
      <c r="C5" s="27">
        <f t="shared" ref="C5:E15" si="0">B5/B$4</f>
        <v>0.2</v>
      </c>
      <c r="D5" s="15">
        <v>29500</v>
      </c>
      <c r="E5" s="27">
        <f t="shared" si="0"/>
        <v>0.29233391469795467</v>
      </c>
      <c r="F5" s="20"/>
    </row>
    <row r="6" spans="1:9" ht="15" customHeight="1" x14ac:dyDescent="0.2">
      <c r="A6" s="8" t="s">
        <v>20</v>
      </c>
      <c r="B6" s="9">
        <v>20</v>
      </c>
      <c r="C6" s="28">
        <f t="shared" si="0"/>
        <v>0.2</v>
      </c>
      <c r="D6" s="9">
        <v>12320</v>
      </c>
      <c r="E6" s="28">
        <f t="shared" si="0"/>
        <v>0.1220865704772475</v>
      </c>
      <c r="F6" s="20"/>
      <c r="G6" s="2"/>
      <c r="H6" s="2"/>
      <c r="I6" s="2"/>
    </row>
    <row r="7" spans="1:9" ht="15" customHeight="1" x14ac:dyDescent="0.2">
      <c r="A7" s="13" t="s">
        <v>21</v>
      </c>
      <c r="B7" s="15">
        <v>11</v>
      </c>
      <c r="C7" s="27">
        <f t="shared" si="0"/>
        <v>0.11</v>
      </c>
      <c r="D7" s="15">
        <v>17800</v>
      </c>
      <c r="E7" s="27">
        <f t="shared" si="0"/>
        <v>0.17639131124147772</v>
      </c>
      <c r="F7" s="20"/>
      <c r="G7" s="2"/>
      <c r="H7" s="2"/>
      <c r="I7" s="2"/>
    </row>
    <row r="8" spans="1:9" ht="15" customHeight="1" x14ac:dyDescent="0.2">
      <c r="A8" s="8" t="s">
        <v>13</v>
      </c>
      <c r="B8" s="9">
        <v>26</v>
      </c>
      <c r="C8" s="28">
        <f t="shared" si="0"/>
        <v>0.26</v>
      </c>
      <c r="D8" s="9">
        <v>24358</v>
      </c>
      <c r="E8" s="28">
        <f t="shared" si="0"/>
        <v>0.24137862692246709</v>
      </c>
      <c r="F8" s="20"/>
      <c r="G8" s="2"/>
      <c r="H8" s="2"/>
      <c r="I8" s="2"/>
    </row>
    <row r="9" spans="1:9" ht="15" customHeight="1" x14ac:dyDescent="0.2">
      <c r="A9" s="13" t="s">
        <v>12</v>
      </c>
      <c r="B9" s="15">
        <v>5</v>
      </c>
      <c r="C9" s="27">
        <f t="shared" si="0"/>
        <v>0.05</v>
      </c>
      <c r="D9" s="15">
        <v>3050</v>
      </c>
      <c r="E9" s="27">
        <f t="shared" si="0"/>
        <v>3.0224353892500395E-2</v>
      </c>
      <c r="F9" s="20"/>
      <c r="G9" s="2"/>
      <c r="H9" s="2"/>
      <c r="I9" s="2"/>
    </row>
    <row r="10" spans="1:9" ht="15" customHeight="1" x14ac:dyDescent="0.2">
      <c r="A10" s="8" t="s">
        <v>16</v>
      </c>
      <c r="B10" s="9">
        <v>1</v>
      </c>
      <c r="C10" s="28">
        <f t="shared" si="0"/>
        <v>0.01</v>
      </c>
      <c r="D10" s="9">
        <v>1500</v>
      </c>
      <c r="E10" s="28">
        <f t="shared" si="0"/>
        <v>1.4864436340573965E-2</v>
      </c>
      <c r="F10" s="20"/>
      <c r="G10" s="2"/>
      <c r="H10" s="2"/>
      <c r="I10" s="2"/>
    </row>
    <row r="11" spans="1:9" ht="15" customHeight="1" x14ac:dyDescent="0.2">
      <c r="A11" s="13" t="s">
        <v>22</v>
      </c>
      <c r="B11" s="15">
        <v>3</v>
      </c>
      <c r="C11" s="27">
        <f t="shared" si="0"/>
        <v>0.03</v>
      </c>
      <c r="D11" s="15">
        <v>3000</v>
      </c>
      <c r="E11" s="27">
        <f t="shared" si="0"/>
        <v>2.972887268114793E-2</v>
      </c>
      <c r="F11" s="20"/>
      <c r="G11" s="2"/>
      <c r="H11" s="2"/>
      <c r="I11" s="2"/>
    </row>
    <row r="12" spans="1:9" ht="15" customHeight="1" x14ac:dyDescent="0.2">
      <c r="A12" s="30" t="s">
        <v>24</v>
      </c>
      <c r="B12" s="31">
        <v>2</v>
      </c>
      <c r="C12" s="32">
        <f t="shared" si="0"/>
        <v>0.02</v>
      </c>
      <c r="D12" s="31">
        <v>1700</v>
      </c>
      <c r="E12" s="32">
        <f t="shared" si="0"/>
        <v>1.6846361185983826E-2</v>
      </c>
      <c r="F12" s="20"/>
    </row>
    <row r="13" spans="1:9" ht="15" customHeight="1" x14ac:dyDescent="0.2">
      <c r="A13" s="33" t="s">
        <v>29</v>
      </c>
      <c r="B13" s="34">
        <v>1</v>
      </c>
      <c r="C13" s="35">
        <f t="shared" si="0"/>
        <v>0.01</v>
      </c>
      <c r="D13" s="34">
        <v>1700</v>
      </c>
      <c r="E13" s="35">
        <f t="shared" si="0"/>
        <v>1.6846361185983826E-2</v>
      </c>
      <c r="F13" s="20"/>
    </row>
    <row r="14" spans="1:9" ht="15" customHeight="1" x14ac:dyDescent="0.2">
      <c r="A14" s="8" t="s">
        <v>30</v>
      </c>
      <c r="B14" s="9">
        <v>1</v>
      </c>
      <c r="C14" s="28">
        <f t="shared" si="0"/>
        <v>0.01</v>
      </c>
      <c r="D14" s="9">
        <v>600</v>
      </c>
      <c r="E14" s="28">
        <f t="shared" si="0"/>
        <v>5.9457745362295859E-3</v>
      </c>
      <c r="F14" s="20"/>
    </row>
    <row r="15" spans="1:9" ht="15" customHeight="1" x14ac:dyDescent="0.2">
      <c r="A15" s="33" t="s">
        <v>0</v>
      </c>
      <c r="B15" s="34">
        <v>10</v>
      </c>
      <c r="C15" s="35">
        <f t="shared" si="0"/>
        <v>0.1</v>
      </c>
      <c r="D15" s="34">
        <v>5384</v>
      </c>
      <c r="E15" s="35">
        <f t="shared" si="0"/>
        <v>5.335341683843349E-2</v>
      </c>
      <c r="F15" s="20"/>
    </row>
    <row r="16" spans="1:9" ht="12.75" customHeight="1" x14ac:dyDescent="0.2">
      <c r="A16" s="10" t="s">
        <v>23</v>
      </c>
      <c r="B16" s="17"/>
      <c r="C16" s="29"/>
      <c r="D16" s="17"/>
      <c r="E16" s="16"/>
    </row>
    <row r="17" spans="2:2" ht="15" customHeight="1" x14ac:dyDescent="0.2">
      <c r="B17" s="1"/>
    </row>
  </sheetData>
  <sortState ref="A11:F18">
    <sortCondition descending="1" ref="B11:B18"/>
  </sortState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0">
    <pageSetUpPr fitToPage="1"/>
  </sheetPr>
  <dimension ref="A1:F14"/>
  <sheetViews>
    <sheetView workbookViewId="0"/>
  </sheetViews>
  <sheetFormatPr baseColWidth="10" defaultRowHeight="15" customHeight="1" x14ac:dyDescent="0.2"/>
  <cols>
    <col min="1" max="1" width="14.42578125" customWidth="1"/>
    <col min="2" max="2" width="12.85546875" customWidth="1"/>
    <col min="3" max="3" width="9.5703125" customWidth="1"/>
    <col min="4" max="4" width="12.85546875" customWidth="1"/>
    <col min="5" max="5" width="9.5703125" customWidth="1"/>
  </cols>
  <sheetData>
    <row r="1" spans="1:6" ht="15.75" customHeight="1" x14ac:dyDescent="0.25">
      <c r="A1" s="7" t="s">
        <v>27</v>
      </c>
      <c r="B1" s="6"/>
      <c r="C1" s="6"/>
      <c r="D1" s="6"/>
      <c r="E1" s="6"/>
    </row>
    <row r="2" spans="1:6" ht="15" customHeight="1" x14ac:dyDescent="0.2">
      <c r="A2" s="6"/>
      <c r="B2" s="6"/>
      <c r="C2" s="6"/>
      <c r="D2" s="6"/>
      <c r="E2" s="6"/>
    </row>
    <row r="3" spans="1:6" ht="18.75" customHeight="1" x14ac:dyDescent="0.2">
      <c r="A3" s="11"/>
      <c r="B3" s="12" t="s">
        <v>18</v>
      </c>
      <c r="C3" s="12" t="s">
        <v>2</v>
      </c>
      <c r="D3" s="12" t="s">
        <v>11</v>
      </c>
      <c r="E3" s="12" t="s">
        <v>2</v>
      </c>
    </row>
    <row r="4" spans="1:6" ht="15" customHeight="1" x14ac:dyDescent="0.2">
      <c r="A4" s="21" t="s">
        <v>1</v>
      </c>
      <c r="B4" s="19">
        <v>100</v>
      </c>
      <c r="C4" s="26">
        <f>B4/B$4</f>
        <v>1</v>
      </c>
      <c r="D4" s="19">
        <v>100912</v>
      </c>
      <c r="E4" s="26">
        <f>D4/D$4</f>
        <v>1</v>
      </c>
    </row>
    <row r="5" spans="1:6" ht="15" customHeight="1" x14ac:dyDescent="0.2">
      <c r="A5" s="13" t="s">
        <v>4</v>
      </c>
      <c r="B5" s="15">
        <v>40</v>
      </c>
      <c r="C5" s="27">
        <f t="shared" ref="C5:E10" si="0">B5/B$4</f>
        <v>0.4</v>
      </c>
      <c r="D5" s="15">
        <v>38200</v>
      </c>
      <c r="E5" s="27">
        <f t="shared" si="0"/>
        <v>0.37854764547328368</v>
      </c>
      <c r="F5" s="20"/>
    </row>
    <row r="6" spans="1:6" ht="15" customHeight="1" x14ac:dyDescent="0.2">
      <c r="A6" s="8" t="s">
        <v>5</v>
      </c>
      <c r="B6" s="9">
        <v>4</v>
      </c>
      <c r="C6" s="28">
        <f t="shared" si="0"/>
        <v>0.04</v>
      </c>
      <c r="D6" s="9">
        <v>1724</v>
      </c>
      <c r="E6" s="28">
        <f t="shared" si="0"/>
        <v>1.708419216743301E-2</v>
      </c>
      <c r="F6" s="20"/>
    </row>
    <row r="7" spans="1:6" ht="15" customHeight="1" x14ac:dyDescent="0.2">
      <c r="A7" s="13" t="s">
        <v>6</v>
      </c>
      <c r="B7" s="15">
        <v>31</v>
      </c>
      <c r="C7" s="27">
        <f t="shared" si="0"/>
        <v>0.31</v>
      </c>
      <c r="D7" s="15">
        <v>32135</v>
      </c>
      <c r="E7" s="27">
        <f t="shared" si="0"/>
        <v>0.31844577453622958</v>
      </c>
      <c r="F7" s="20"/>
    </row>
    <row r="8" spans="1:6" ht="15" customHeight="1" x14ac:dyDescent="0.2">
      <c r="A8" s="8" t="s">
        <v>3</v>
      </c>
      <c r="B8" s="9">
        <v>15</v>
      </c>
      <c r="C8" s="28">
        <f t="shared" si="0"/>
        <v>0.15</v>
      </c>
      <c r="D8" s="9">
        <v>24000</v>
      </c>
      <c r="E8" s="28">
        <f t="shared" si="0"/>
        <v>0.23783098144918344</v>
      </c>
      <c r="F8" s="20"/>
    </row>
    <row r="9" spans="1:6" ht="15" customHeight="1" x14ac:dyDescent="0.2">
      <c r="A9" s="13" t="s">
        <v>15</v>
      </c>
      <c r="B9" s="15">
        <v>3</v>
      </c>
      <c r="C9" s="27">
        <f t="shared" si="0"/>
        <v>0.03</v>
      </c>
      <c r="D9" s="15">
        <v>4400</v>
      </c>
      <c r="E9" s="27">
        <f t="shared" si="0"/>
        <v>4.3602346599016968E-2</v>
      </c>
      <c r="F9" s="20"/>
    </row>
    <row r="10" spans="1:6" ht="15" customHeight="1" x14ac:dyDescent="0.2">
      <c r="A10" s="8" t="s">
        <v>0</v>
      </c>
      <c r="B10" s="9">
        <v>7</v>
      </c>
      <c r="C10" s="28">
        <f t="shared" si="0"/>
        <v>7.0000000000000007E-2</v>
      </c>
      <c r="D10" s="9">
        <v>453</v>
      </c>
      <c r="E10" s="28">
        <f t="shared" si="0"/>
        <v>4.4890597748533378E-3</v>
      </c>
      <c r="F10" s="20"/>
    </row>
    <row r="11" spans="1:6" ht="12.75" customHeight="1" x14ac:dyDescent="0.2">
      <c r="A11" s="10" t="s">
        <v>23</v>
      </c>
      <c r="B11" s="10"/>
      <c r="C11" s="10"/>
      <c r="D11" s="10"/>
      <c r="E11" s="10"/>
    </row>
    <row r="14" spans="1:6" ht="15" customHeight="1" x14ac:dyDescent="0.2">
      <c r="C14" s="20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G18"/>
  <sheetViews>
    <sheetView workbookViewId="0"/>
  </sheetViews>
  <sheetFormatPr baseColWidth="10" defaultRowHeight="15" customHeight="1" x14ac:dyDescent="0.2"/>
  <cols>
    <col min="1" max="1" width="16.42578125" customWidth="1"/>
    <col min="2" max="7" width="12.85546875" customWidth="1"/>
  </cols>
  <sheetData>
    <row r="1" spans="1:7" ht="15.75" customHeight="1" x14ac:dyDescent="0.25">
      <c r="A1" s="7" t="s">
        <v>28</v>
      </c>
      <c r="B1" s="6"/>
      <c r="C1" s="6"/>
      <c r="D1" s="6"/>
    </row>
    <row r="2" spans="1:7" ht="15" customHeight="1" x14ac:dyDescent="0.2">
      <c r="A2" s="6"/>
      <c r="B2" s="6"/>
      <c r="C2" s="6"/>
      <c r="D2" s="6"/>
    </row>
    <row r="3" spans="1:7" ht="18.75" customHeight="1" x14ac:dyDescent="0.2">
      <c r="A3" s="11"/>
      <c r="B3" s="12" t="s">
        <v>1</v>
      </c>
      <c r="C3" s="12" t="s">
        <v>9</v>
      </c>
      <c r="D3" s="12" t="s">
        <v>19</v>
      </c>
      <c r="E3" s="12" t="s">
        <v>8</v>
      </c>
      <c r="F3" s="12" t="s">
        <v>7</v>
      </c>
      <c r="G3" s="12" t="s">
        <v>14</v>
      </c>
    </row>
    <row r="4" spans="1:7" ht="15" customHeight="1" x14ac:dyDescent="0.2">
      <c r="A4" s="21" t="s">
        <v>18</v>
      </c>
      <c r="B4" s="19">
        <v>100</v>
      </c>
      <c r="C4" s="19">
        <v>12</v>
      </c>
      <c r="D4" s="19">
        <v>15</v>
      </c>
      <c r="E4" s="19">
        <v>25</v>
      </c>
      <c r="F4" s="19">
        <v>6</v>
      </c>
      <c r="G4" s="19">
        <v>42</v>
      </c>
    </row>
    <row r="5" spans="1:7" ht="15" customHeight="1" x14ac:dyDescent="0.2">
      <c r="A5" s="13" t="s">
        <v>4</v>
      </c>
      <c r="B5" s="25">
        <v>40</v>
      </c>
      <c r="C5" s="25">
        <v>10</v>
      </c>
      <c r="D5" s="25">
        <v>13</v>
      </c>
      <c r="E5" s="25">
        <v>16</v>
      </c>
      <c r="F5" s="25">
        <v>1</v>
      </c>
      <c r="G5" s="25">
        <v>0</v>
      </c>
    </row>
    <row r="6" spans="1:7" ht="15" customHeight="1" x14ac:dyDescent="0.2">
      <c r="A6" s="8" t="s">
        <v>5</v>
      </c>
      <c r="B6" s="24">
        <v>4</v>
      </c>
      <c r="C6" s="24">
        <v>0</v>
      </c>
      <c r="D6" s="24">
        <v>0</v>
      </c>
      <c r="E6" s="24">
        <v>4</v>
      </c>
      <c r="F6" s="24">
        <v>0</v>
      </c>
      <c r="G6" s="24">
        <v>0</v>
      </c>
    </row>
    <row r="7" spans="1:7" ht="15" customHeight="1" x14ac:dyDescent="0.2">
      <c r="A7" s="13" t="s">
        <v>6</v>
      </c>
      <c r="B7" s="25">
        <v>31</v>
      </c>
      <c r="C7" s="25">
        <v>2</v>
      </c>
      <c r="D7" s="25">
        <v>0</v>
      </c>
      <c r="E7" s="25">
        <v>4</v>
      </c>
      <c r="F7" s="25">
        <v>0</v>
      </c>
      <c r="G7" s="25">
        <v>25</v>
      </c>
    </row>
    <row r="8" spans="1:7" ht="15" customHeight="1" x14ac:dyDescent="0.2">
      <c r="A8" s="8" t="s">
        <v>3</v>
      </c>
      <c r="B8" s="24">
        <v>15</v>
      </c>
      <c r="C8" s="24">
        <v>0</v>
      </c>
      <c r="D8" s="24">
        <v>0</v>
      </c>
      <c r="E8" s="24">
        <v>0</v>
      </c>
      <c r="F8" s="24">
        <v>1</v>
      </c>
      <c r="G8" s="24">
        <v>14</v>
      </c>
    </row>
    <row r="9" spans="1:7" ht="15" customHeight="1" x14ac:dyDescent="0.2">
      <c r="A9" s="13" t="s">
        <v>15</v>
      </c>
      <c r="B9" s="25">
        <v>3</v>
      </c>
      <c r="C9" s="25">
        <v>0</v>
      </c>
      <c r="D9" s="25">
        <v>0</v>
      </c>
      <c r="E9" s="25">
        <v>0</v>
      </c>
      <c r="F9" s="25">
        <v>3</v>
      </c>
      <c r="G9" s="25">
        <v>0</v>
      </c>
    </row>
    <row r="10" spans="1:7" ht="15" customHeight="1" x14ac:dyDescent="0.2">
      <c r="A10" s="8" t="s">
        <v>0</v>
      </c>
      <c r="B10" s="24">
        <v>7</v>
      </c>
      <c r="C10" s="24">
        <v>0</v>
      </c>
      <c r="D10" s="24">
        <v>2</v>
      </c>
      <c r="E10" s="24">
        <v>1</v>
      </c>
      <c r="F10" s="24">
        <v>1</v>
      </c>
      <c r="G10" s="24">
        <v>3</v>
      </c>
    </row>
    <row r="11" spans="1:7" ht="15" customHeight="1" x14ac:dyDescent="0.2">
      <c r="A11" s="23" t="s">
        <v>11</v>
      </c>
      <c r="B11" s="22">
        <v>100912</v>
      </c>
      <c r="C11" s="22">
        <v>8870</v>
      </c>
      <c r="D11" s="22">
        <v>10118</v>
      </c>
      <c r="E11" s="22">
        <v>22524</v>
      </c>
      <c r="F11" s="22">
        <v>6500</v>
      </c>
      <c r="G11" s="22">
        <v>52900</v>
      </c>
    </row>
    <row r="12" spans="1:7" ht="15" customHeight="1" x14ac:dyDescent="0.2">
      <c r="A12" s="8" t="s">
        <v>4</v>
      </c>
      <c r="B12" s="24">
        <v>38200</v>
      </c>
      <c r="C12" s="24">
        <v>7450</v>
      </c>
      <c r="D12" s="24">
        <v>9950</v>
      </c>
      <c r="E12" s="24">
        <v>20400</v>
      </c>
      <c r="F12" s="24">
        <v>400</v>
      </c>
      <c r="G12" s="24">
        <v>0</v>
      </c>
    </row>
    <row r="13" spans="1:7" ht="15" customHeight="1" x14ac:dyDescent="0.2">
      <c r="A13" s="13" t="s">
        <v>5</v>
      </c>
      <c r="B13" s="25">
        <v>1724</v>
      </c>
      <c r="C13" s="25">
        <v>0</v>
      </c>
      <c r="D13" s="25">
        <v>0</v>
      </c>
      <c r="E13" s="25">
        <v>1724</v>
      </c>
      <c r="F13" s="25">
        <v>0</v>
      </c>
      <c r="G13" s="25">
        <v>0</v>
      </c>
    </row>
    <row r="14" spans="1:7" ht="15" customHeight="1" x14ac:dyDescent="0.2">
      <c r="A14" s="8" t="s">
        <v>6</v>
      </c>
      <c r="B14" s="24">
        <v>32135</v>
      </c>
      <c r="C14" s="24">
        <v>1420</v>
      </c>
      <c r="D14" s="24">
        <v>0</v>
      </c>
      <c r="E14" s="24">
        <v>370</v>
      </c>
      <c r="F14" s="24">
        <v>0</v>
      </c>
      <c r="G14" s="24">
        <v>30345</v>
      </c>
    </row>
    <row r="15" spans="1:7" ht="15" customHeight="1" x14ac:dyDescent="0.2">
      <c r="A15" s="13" t="s">
        <v>3</v>
      </c>
      <c r="B15" s="25">
        <v>24000</v>
      </c>
      <c r="C15" s="25">
        <v>0</v>
      </c>
      <c r="D15" s="25">
        <v>0</v>
      </c>
      <c r="E15" s="25">
        <v>0</v>
      </c>
      <c r="F15" s="25">
        <v>1500</v>
      </c>
      <c r="G15" s="25">
        <v>22500</v>
      </c>
    </row>
    <row r="16" spans="1:7" ht="15" customHeight="1" x14ac:dyDescent="0.2">
      <c r="A16" s="8" t="s">
        <v>15</v>
      </c>
      <c r="B16" s="24">
        <v>4400</v>
      </c>
      <c r="C16" s="24">
        <v>0</v>
      </c>
      <c r="D16" s="24">
        <v>0</v>
      </c>
      <c r="E16" s="24">
        <v>0</v>
      </c>
      <c r="F16" s="24">
        <v>4400</v>
      </c>
      <c r="G16" s="24">
        <v>0</v>
      </c>
    </row>
    <row r="17" spans="1:7" ht="15" customHeight="1" x14ac:dyDescent="0.2">
      <c r="A17" s="13" t="s">
        <v>0</v>
      </c>
      <c r="B17" s="25">
        <v>453</v>
      </c>
      <c r="C17" s="25">
        <v>0</v>
      </c>
      <c r="D17" s="25">
        <v>168</v>
      </c>
      <c r="E17" s="25">
        <v>30</v>
      </c>
      <c r="F17" s="25">
        <v>200</v>
      </c>
      <c r="G17" s="25">
        <v>55</v>
      </c>
    </row>
    <row r="18" spans="1:7" ht="12.75" customHeight="1" x14ac:dyDescent="0.2">
      <c r="A18" s="10" t="s">
        <v>23</v>
      </c>
      <c r="B18" s="10"/>
      <c r="C18" s="10"/>
      <c r="D18" s="10"/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0</vt:lpstr>
      <vt:lpstr>1</vt:lpstr>
      <vt:lpstr>1 graf1</vt:lpstr>
      <vt:lpstr>2</vt:lpstr>
      <vt:lpstr>3</vt:lpstr>
      <vt:lpstr>4</vt:lpstr>
      <vt:lpstr>'2'!_R6_3</vt:lpstr>
      <vt:lpstr>'3'!_R6_3</vt:lpstr>
      <vt:lpstr>'4'!_R6_3</vt:lpstr>
      <vt:lpstr>'1 graf1'!Área_de_impresión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2022-11-09T13:46:53Z</cp:lastPrinted>
  <dcterms:created xsi:type="dcterms:W3CDTF">1999-06-17T12:27:39Z</dcterms:created>
  <dcterms:modified xsi:type="dcterms:W3CDTF">2025-11-11T14:04:20Z</dcterms:modified>
</cp:coreProperties>
</file>